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firstSheet="1" activeTab="1"/>
  </bookViews>
  <sheets>
    <sheet name="RSRSYB" sheetId="1" state="hidden" r:id="rId1"/>
    <sheet name="800|1000M" sheetId="2" r:id="rId2"/>
  </sheets>
  <definedNames>
    <definedName name="_xlnm.Print_Titles" localSheetId="1">'800|1000M'!$3:$3</definedName>
  </definedNames>
  <calcPr fullCalcOnLoad="1"/>
</workbook>
</file>

<file path=xl/sharedStrings.xml><?xml version="1.0" encoding="utf-8"?>
<sst xmlns="http://schemas.openxmlformats.org/spreadsheetml/2006/main" count="386" uniqueCount="103">
  <si>
    <t>附件4          2017级和2019级（专升本）学生室内项目测试安排表</t>
  </si>
  <si>
    <t>室内项目：身高、体重、肺活量、立定跳远、坐位体前屈</t>
  </si>
  <si>
    <t>年级</t>
  </si>
  <si>
    <t>学  院</t>
  </si>
  <si>
    <t>班  级</t>
  </si>
  <si>
    <t>男</t>
  </si>
  <si>
    <t>女</t>
  </si>
  <si>
    <t>人数</t>
  </si>
  <si>
    <t>日  期 / 检录时间</t>
  </si>
  <si>
    <t>检录地点</t>
  </si>
  <si>
    <t>测试地点</t>
  </si>
  <si>
    <t>17级</t>
  </si>
  <si>
    <t>金融与经贸分院</t>
  </si>
  <si>
    <t>17保险1</t>
  </si>
  <si>
    <t>上午</t>
  </si>
  <si>
    <t>体育馆前广场</t>
  </si>
  <si>
    <t>体育馆    篮球场</t>
  </si>
  <si>
    <t>17经济学1</t>
  </si>
  <si>
    <t>19级</t>
  </si>
  <si>
    <t>19经济学C1</t>
  </si>
  <si>
    <t>17国贸1</t>
  </si>
  <si>
    <t>17国贸D1</t>
  </si>
  <si>
    <t>17金融1</t>
  </si>
  <si>
    <t>17金融2</t>
  </si>
  <si>
    <t>17金融3</t>
  </si>
  <si>
    <t>17金融4</t>
  </si>
  <si>
    <t>19金融C1</t>
  </si>
  <si>
    <t>19金融C2</t>
  </si>
  <si>
    <t>信息分院</t>
  </si>
  <si>
    <t>19电商C1</t>
  </si>
  <si>
    <t>19电商C2</t>
  </si>
  <si>
    <t>17应统1</t>
  </si>
  <si>
    <t>17应统2</t>
  </si>
  <si>
    <t>17电商1</t>
  </si>
  <si>
    <t>17电商2</t>
  </si>
  <si>
    <t>17电商3</t>
  </si>
  <si>
    <t>17计算机1</t>
  </si>
  <si>
    <t>17计算机2</t>
  </si>
  <si>
    <t>17信息1</t>
  </si>
  <si>
    <t>17信息2</t>
  </si>
  <si>
    <t>工商管理分院</t>
  </si>
  <si>
    <t>17工程1</t>
  </si>
  <si>
    <t>下午</t>
  </si>
  <si>
    <t>体育馆     篮球场</t>
  </si>
  <si>
    <t>17工程2</t>
  </si>
  <si>
    <t>17工商1</t>
  </si>
  <si>
    <t>17工商2</t>
  </si>
  <si>
    <t>17人力1</t>
  </si>
  <si>
    <t>17市营1</t>
  </si>
  <si>
    <t>19市营C1</t>
  </si>
  <si>
    <t>19市营C2</t>
  </si>
  <si>
    <t>17物流1</t>
  </si>
  <si>
    <t>文化传播与设计分院</t>
  </si>
  <si>
    <t>17产品1</t>
  </si>
  <si>
    <t>17产品2</t>
  </si>
  <si>
    <t>17服装1</t>
  </si>
  <si>
    <t>17服装2</t>
  </si>
  <si>
    <t>17广告1</t>
  </si>
  <si>
    <t>17广告2</t>
  </si>
  <si>
    <t>17环境1</t>
  </si>
  <si>
    <t>17环境2</t>
  </si>
  <si>
    <t>17视觉1</t>
  </si>
  <si>
    <t>17视觉2</t>
  </si>
  <si>
    <t>17文学1</t>
  </si>
  <si>
    <t>17文学D1</t>
  </si>
  <si>
    <t>外国语分院</t>
  </si>
  <si>
    <t>17日语1</t>
  </si>
  <si>
    <t>17日语2</t>
  </si>
  <si>
    <t>17英语1</t>
  </si>
  <si>
    <t>17英语2</t>
  </si>
  <si>
    <t>17英语3</t>
  </si>
  <si>
    <t>17英语4</t>
  </si>
  <si>
    <t>17英语5</t>
  </si>
  <si>
    <t>17英语6</t>
  </si>
  <si>
    <t>19商语C1</t>
  </si>
  <si>
    <t>财税分院</t>
  </si>
  <si>
    <t>17财政1</t>
  </si>
  <si>
    <t>晚上</t>
  </si>
  <si>
    <t>17财政2</t>
  </si>
  <si>
    <t>17财政3</t>
  </si>
  <si>
    <t>17社保1</t>
  </si>
  <si>
    <t>17税收1</t>
  </si>
  <si>
    <t>17税收2</t>
  </si>
  <si>
    <t>17税收3</t>
  </si>
  <si>
    <t>法政分院</t>
  </si>
  <si>
    <t>17法学1</t>
  </si>
  <si>
    <t>17法学2</t>
  </si>
  <si>
    <t>17社工1</t>
  </si>
  <si>
    <t>17社工2</t>
  </si>
  <si>
    <t>19社工C1</t>
  </si>
  <si>
    <t>会计分院</t>
  </si>
  <si>
    <t>17ACA</t>
  </si>
  <si>
    <t>17CMA</t>
  </si>
  <si>
    <t>17财务1</t>
  </si>
  <si>
    <t>17财务2</t>
  </si>
  <si>
    <t>17会计1</t>
  </si>
  <si>
    <t>17会计2</t>
  </si>
  <si>
    <t>17审计1</t>
  </si>
  <si>
    <t>17审计2</t>
  </si>
  <si>
    <t>17资产评估1</t>
  </si>
  <si>
    <t>17资本运营1</t>
  </si>
  <si>
    <t>总计</t>
  </si>
  <si>
    <r>
      <t>注:                                                                                                                                                                                                                                                                                             1、请提前15分钟到指定地点进行检录、领表，凭身份证和学生证入场。                                                                                                                                                                                                                          2、女生因生理原因，在规定的时段内不能参加测试者，需办理缓测申请，</t>
    </r>
    <r>
      <rPr>
        <b/>
        <u val="single"/>
        <sz val="12"/>
        <color indexed="8"/>
        <rFont val="仿宋_GB2312"/>
        <family val="3"/>
      </rPr>
      <t>可在2019年12月全校缓补测中进行测试</t>
    </r>
    <r>
      <rPr>
        <b/>
        <sz val="12"/>
        <color indexed="8"/>
        <rFont val="仿宋_GB2312"/>
        <family val="3"/>
      </rPr>
      <t xml:space="preserve">，具体时间另行通知。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</si>
</sst>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u val="single"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5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3" applyFont="1" applyFill="1" applyBorder="1" applyAlignment="1">
      <alignment horizontal="center" vertical="center"/>
      <protection/>
    </xf>
    <xf numFmtId="58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" fontId="6" fillId="33" borderId="10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workbookViewId="0" topLeftCell="A1">
      <pane ySplit="1" topLeftCell="A2" activePane="bottomLeft" state="frozen"/>
      <selection pane="bottomLeft" activeCell="O74" sqref="O74"/>
    </sheetView>
  </sheetViews>
  <sheetFormatPr defaultColWidth="9.00390625" defaultRowHeight="14.25"/>
  <cols>
    <col min="1" max="1" width="4.625" style="0" customWidth="1"/>
    <col min="2" max="2" width="19.50390625" style="0" customWidth="1"/>
    <col min="3" max="3" width="13.875" style="0" customWidth="1"/>
    <col min="4" max="4" width="3.75390625" style="0" customWidth="1"/>
    <col min="5" max="5" width="4.25390625" style="0" customWidth="1"/>
    <col min="6" max="6" width="5.50390625" style="0" customWidth="1"/>
    <col min="7" max="7" width="8.625" style="0" customWidth="1"/>
    <col min="8" max="8" width="4.50390625" style="0" customWidth="1"/>
    <col min="9" max="9" width="5.50390625" style="0" customWidth="1"/>
    <col min="10" max="10" width="12.875" style="0" customWidth="1"/>
    <col min="11" max="11" width="11.125" style="5" customWidth="1"/>
  </cols>
  <sheetData>
    <row r="1" spans="1:11" s="1" customFormat="1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3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23" t="s">
        <v>10</v>
      </c>
    </row>
    <row r="4" spans="1:11" s="3" customFormat="1" ht="13.5" customHeight="1">
      <c r="A4" s="10" t="s">
        <v>11</v>
      </c>
      <c r="B4" s="11" t="s">
        <v>12</v>
      </c>
      <c r="C4" s="11" t="s">
        <v>13</v>
      </c>
      <c r="D4" s="11">
        <v>18</v>
      </c>
      <c r="E4" s="11">
        <v>21</v>
      </c>
      <c r="F4" s="12">
        <f aca="true" t="shared" si="0" ref="F4:F6">SUM(D4:E4)</f>
        <v>39</v>
      </c>
      <c r="G4" s="13">
        <v>43771</v>
      </c>
      <c r="H4" s="11" t="s">
        <v>14</v>
      </c>
      <c r="I4" s="24">
        <v>0.3541666666666667</v>
      </c>
      <c r="J4" s="19" t="s">
        <v>15</v>
      </c>
      <c r="K4" s="25" t="s">
        <v>16</v>
      </c>
    </row>
    <row r="5" spans="1:11" s="3" customFormat="1" ht="13.5" customHeight="1">
      <c r="A5" s="10" t="s">
        <v>11</v>
      </c>
      <c r="B5" s="11" t="s">
        <v>12</v>
      </c>
      <c r="C5" s="11" t="s">
        <v>17</v>
      </c>
      <c r="D5" s="11">
        <v>15</v>
      </c>
      <c r="E5" s="11">
        <v>35</v>
      </c>
      <c r="F5" s="12">
        <f t="shared" si="0"/>
        <v>50</v>
      </c>
      <c r="G5" s="13">
        <v>43771</v>
      </c>
      <c r="H5" s="11" t="s">
        <v>14</v>
      </c>
      <c r="I5" s="24">
        <v>0.3541666666666667</v>
      </c>
      <c r="J5" s="19" t="s">
        <v>15</v>
      </c>
      <c r="K5" s="25"/>
    </row>
    <row r="6" spans="1:11" s="3" customFormat="1" ht="13.5" customHeight="1">
      <c r="A6" s="14" t="s">
        <v>18</v>
      </c>
      <c r="B6" s="15" t="s">
        <v>12</v>
      </c>
      <c r="C6" s="15" t="s">
        <v>19</v>
      </c>
      <c r="D6" s="15">
        <v>13</v>
      </c>
      <c r="E6" s="15">
        <v>33</v>
      </c>
      <c r="F6" s="16">
        <f t="shared" si="0"/>
        <v>46</v>
      </c>
      <c r="G6" s="17">
        <v>43771</v>
      </c>
      <c r="H6" s="15" t="s">
        <v>14</v>
      </c>
      <c r="I6" s="26">
        <v>0.3541666666666667</v>
      </c>
      <c r="J6" s="15" t="s">
        <v>15</v>
      </c>
      <c r="K6" s="25"/>
    </row>
    <row r="7" spans="1:11" s="3" customFormat="1" ht="13.5" customHeight="1">
      <c r="A7" s="10" t="s">
        <v>11</v>
      </c>
      <c r="B7" s="11" t="s">
        <v>12</v>
      </c>
      <c r="C7" s="11" t="s">
        <v>20</v>
      </c>
      <c r="D7" s="11">
        <v>15</v>
      </c>
      <c r="E7" s="11">
        <v>37</v>
      </c>
      <c r="F7" s="11">
        <f aca="true" t="shared" si="1" ref="F7:F16">D7+E7</f>
        <v>52</v>
      </c>
      <c r="G7" s="13">
        <v>43771</v>
      </c>
      <c r="H7" s="11" t="s">
        <v>14</v>
      </c>
      <c r="I7" s="24">
        <v>0.3541666666666667</v>
      </c>
      <c r="J7" s="19" t="s">
        <v>15</v>
      </c>
      <c r="K7" s="25"/>
    </row>
    <row r="8" spans="1:11" s="3" customFormat="1" ht="13.5" customHeight="1">
      <c r="A8" s="10" t="s">
        <v>11</v>
      </c>
      <c r="B8" s="11" t="s">
        <v>12</v>
      </c>
      <c r="C8" s="11" t="s">
        <v>21</v>
      </c>
      <c r="D8" s="11">
        <v>5</v>
      </c>
      <c r="E8" s="11">
        <v>34</v>
      </c>
      <c r="F8" s="11">
        <f t="shared" si="1"/>
        <v>39</v>
      </c>
      <c r="G8" s="13">
        <v>43771</v>
      </c>
      <c r="H8" s="11" t="s">
        <v>14</v>
      </c>
      <c r="I8" s="24">
        <v>0.3541666666666667</v>
      </c>
      <c r="J8" s="19" t="s">
        <v>15</v>
      </c>
      <c r="K8" s="25"/>
    </row>
    <row r="9" spans="1:11" s="4" customFormat="1" ht="14.25" customHeight="1">
      <c r="A9" s="10" t="s">
        <v>11</v>
      </c>
      <c r="B9" s="11" t="s">
        <v>12</v>
      </c>
      <c r="C9" s="11" t="s">
        <v>22</v>
      </c>
      <c r="D9" s="11">
        <v>21</v>
      </c>
      <c r="E9" s="11">
        <v>16</v>
      </c>
      <c r="F9" s="11">
        <f t="shared" si="1"/>
        <v>37</v>
      </c>
      <c r="G9" s="13">
        <v>43771</v>
      </c>
      <c r="H9" s="11" t="s">
        <v>14</v>
      </c>
      <c r="I9" s="24">
        <v>0.3541666666666667</v>
      </c>
      <c r="J9" s="19" t="s">
        <v>15</v>
      </c>
      <c r="K9" s="25"/>
    </row>
    <row r="10" spans="1:11" s="4" customFormat="1" ht="14.25" customHeight="1">
      <c r="A10" s="10" t="s">
        <v>11</v>
      </c>
      <c r="B10" s="11" t="s">
        <v>12</v>
      </c>
      <c r="C10" s="11" t="s">
        <v>23</v>
      </c>
      <c r="D10" s="11">
        <v>20</v>
      </c>
      <c r="E10" s="11">
        <v>18</v>
      </c>
      <c r="F10" s="11">
        <f t="shared" si="1"/>
        <v>38</v>
      </c>
      <c r="G10" s="13">
        <v>43771</v>
      </c>
      <c r="H10" s="11" t="s">
        <v>14</v>
      </c>
      <c r="I10" s="24">
        <v>0.3541666666666667</v>
      </c>
      <c r="J10" s="19" t="s">
        <v>15</v>
      </c>
      <c r="K10" s="25"/>
    </row>
    <row r="11" spans="1:11" s="4" customFormat="1" ht="14.25" customHeight="1">
      <c r="A11" s="10" t="s">
        <v>11</v>
      </c>
      <c r="B11" s="11" t="s">
        <v>12</v>
      </c>
      <c r="C11" s="11" t="s">
        <v>24</v>
      </c>
      <c r="D11" s="11">
        <v>20</v>
      </c>
      <c r="E11" s="11">
        <v>18</v>
      </c>
      <c r="F11" s="11">
        <f t="shared" si="1"/>
        <v>38</v>
      </c>
      <c r="G11" s="13">
        <v>43771</v>
      </c>
      <c r="H11" s="11" t="s">
        <v>14</v>
      </c>
      <c r="I11" s="24">
        <v>0.3541666666666667</v>
      </c>
      <c r="J11" s="19" t="s">
        <v>15</v>
      </c>
      <c r="K11" s="25"/>
    </row>
    <row r="12" spans="1:11" s="4" customFormat="1" ht="14.25" customHeight="1">
      <c r="A12" s="10" t="s">
        <v>11</v>
      </c>
      <c r="B12" s="11" t="s">
        <v>12</v>
      </c>
      <c r="C12" s="11" t="s">
        <v>25</v>
      </c>
      <c r="D12" s="11">
        <v>20</v>
      </c>
      <c r="E12" s="11">
        <v>19</v>
      </c>
      <c r="F12" s="11">
        <f t="shared" si="1"/>
        <v>39</v>
      </c>
      <c r="G12" s="13">
        <v>43771</v>
      </c>
      <c r="H12" s="11" t="s">
        <v>14</v>
      </c>
      <c r="I12" s="24">
        <v>0.3541666666666667</v>
      </c>
      <c r="J12" s="19" t="s">
        <v>15</v>
      </c>
      <c r="K12" s="25"/>
    </row>
    <row r="13" spans="1:11" s="4" customFormat="1" ht="14.25" customHeight="1">
      <c r="A13" s="14" t="s">
        <v>18</v>
      </c>
      <c r="B13" s="15" t="s">
        <v>12</v>
      </c>
      <c r="C13" s="15" t="s">
        <v>26</v>
      </c>
      <c r="D13" s="15">
        <v>20</v>
      </c>
      <c r="E13" s="15">
        <v>33</v>
      </c>
      <c r="F13" s="15">
        <f t="shared" si="1"/>
        <v>53</v>
      </c>
      <c r="G13" s="17">
        <v>43771</v>
      </c>
      <c r="H13" s="15" t="s">
        <v>14</v>
      </c>
      <c r="I13" s="26">
        <v>0.3541666666666667</v>
      </c>
      <c r="J13" s="15" t="s">
        <v>15</v>
      </c>
      <c r="K13" s="25"/>
    </row>
    <row r="14" spans="1:11" s="4" customFormat="1" ht="14.25" customHeight="1">
      <c r="A14" s="14" t="s">
        <v>18</v>
      </c>
      <c r="B14" s="15" t="s">
        <v>12</v>
      </c>
      <c r="C14" s="15" t="s">
        <v>27</v>
      </c>
      <c r="D14" s="15">
        <v>19</v>
      </c>
      <c r="E14" s="15">
        <v>34</v>
      </c>
      <c r="F14" s="15">
        <f t="shared" si="1"/>
        <v>53</v>
      </c>
      <c r="G14" s="17">
        <v>43771</v>
      </c>
      <c r="H14" s="15" t="s">
        <v>14</v>
      </c>
      <c r="I14" s="26">
        <v>0.3541666666666667</v>
      </c>
      <c r="J14" s="15" t="s">
        <v>15</v>
      </c>
      <c r="K14" s="25"/>
    </row>
    <row r="15" spans="1:11" s="4" customFormat="1" ht="14.25" customHeight="1">
      <c r="A15" s="14" t="s">
        <v>18</v>
      </c>
      <c r="B15" s="15" t="s">
        <v>28</v>
      </c>
      <c r="C15" s="14" t="s">
        <v>29</v>
      </c>
      <c r="D15" s="18">
        <v>15</v>
      </c>
      <c r="E15" s="18">
        <v>25</v>
      </c>
      <c r="F15" s="16">
        <f t="shared" si="1"/>
        <v>40</v>
      </c>
      <c r="G15" s="17">
        <v>43771</v>
      </c>
      <c r="H15" s="15" t="s">
        <v>14</v>
      </c>
      <c r="I15" s="26">
        <v>0.375</v>
      </c>
      <c r="J15" s="15" t="s">
        <v>15</v>
      </c>
      <c r="K15" s="25"/>
    </row>
    <row r="16" spans="1:11" s="4" customFormat="1" ht="14.25" customHeight="1">
      <c r="A16" s="14" t="s">
        <v>18</v>
      </c>
      <c r="B16" s="15" t="s">
        <v>28</v>
      </c>
      <c r="C16" s="14" t="s">
        <v>30</v>
      </c>
      <c r="D16" s="18">
        <v>15</v>
      </c>
      <c r="E16" s="18">
        <v>25</v>
      </c>
      <c r="F16" s="16">
        <f t="shared" si="1"/>
        <v>40</v>
      </c>
      <c r="G16" s="17">
        <v>43771</v>
      </c>
      <c r="H16" s="15" t="s">
        <v>14</v>
      </c>
      <c r="I16" s="26">
        <v>0.375</v>
      </c>
      <c r="J16" s="15" t="s">
        <v>15</v>
      </c>
      <c r="K16" s="25"/>
    </row>
    <row r="17" spans="1:11" s="4" customFormat="1" ht="14.25" customHeight="1">
      <c r="A17" s="10" t="s">
        <v>11</v>
      </c>
      <c r="B17" s="11" t="s">
        <v>28</v>
      </c>
      <c r="C17" s="11" t="s">
        <v>31</v>
      </c>
      <c r="D17" s="11">
        <v>22</v>
      </c>
      <c r="E17" s="11">
        <v>21</v>
      </c>
      <c r="F17" s="12">
        <f aca="true" t="shared" si="2" ref="F17:F25">SUM(D17:E17)</f>
        <v>43</v>
      </c>
      <c r="G17" s="13">
        <v>43771</v>
      </c>
      <c r="H17" s="19" t="s">
        <v>14</v>
      </c>
      <c r="I17" s="27">
        <v>0.375</v>
      </c>
      <c r="J17" s="19" t="s">
        <v>15</v>
      </c>
      <c r="K17" s="25"/>
    </row>
    <row r="18" spans="1:11" s="4" customFormat="1" ht="14.25" customHeight="1">
      <c r="A18" s="10" t="s">
        <v>11</v>
      </c>
      <c r="B18" s="11" t="s">
        <v>28</v>
      </c>
      <c r="C18" s="11" t="s">
        <v>32</v>
      </c>
      <c r="D18" s="20">
        <v>20</v>
      </c>
      <c r="E18" s="20">
        <v>21</v>
      </c>
      <c r="F18" s="12">
        <f t="shared" si="2"/>
        <v>41</v>
      </c>
      <c r="G18" s="13">
        <v>43771</v>
      </c>
      <c r="H18" s="19" t="s">
        <v>14</v>
      </c>
      <c r="I18" s="27">
        <v>0.375</v>
      </c>
      <c r="J18" s="19" t="s">
        <v>15</v>
      </c>
      <c r="K18" s="25"/>
    </row>
    <row r="19" spans="1:11" s="4" customFormat="1" ht="14.25" customHeight="1">
      <c r="A19" s="21" t="s">
        <v>11</v>
      </c>
      <c r="B19" s="19" t="s">
        <v>28</v>
      </c>
      <c r="C19" s="21" t="s">
        <v>33</v>
      </c>
      <c r="D19" s="22">
        <v>19</v>
      </c>
      <c r="E19" s="22">
        <v>15</v>
      </c>
      <c r="F19" s="12">
        <f t="shared" si="2"/>
        <v>34</v>
      </c>
      <c r="G19" s="13">
        <v>43771</v>
      </c>
      <c r="H19" s="19" t="s">
        <v>14</v>
      </c>
      <c r="I19" s="27">
        <v>0.375</v>
      </c>
      <c r="J19" s="19" t="s">
        <v>15</v>
      </c>
      <c r="K19" s="25"/>
    </row>
    <row r="20" spans="1:11" s="4" customFormat="1" ht="14.25" customHeight="1">
      <c r="A20" s="21" t="s">
        <v>11</v>
      </c>
      <c r="B20" s="19" t="s">
        <v>28</v>
      </c>
      <c r="C20" s="21" t="s">
        <v>34</v>
      </c>
      <c r="D20" s="22">
        <v>15</v>
      </c>
      <c r="E20" s="22">
        <v>18</v>
      </c>
      <c r="F20" s="12">
        <f t="shared" si="2"/>
        <v>33</v>
      </c>
      <c r="G20" s="13">
        <v>43771</v>
      </c>
      <c r="H20" s="19" t="s">
        <v>14</v>
      </c>
      <c r="I20" s="27">
        <v>0.375</v>
      </c>
      <c r="J20" s="19" t="s">
        <v>15</v>
      </c>
      <c r="K20" s="25"/>
    </row>
    <row r="21" spans="1:11" s="4" customFormat="1" ht="14.25" customHeight="1">
      <c r="A21" s="21" t="s">
        <v>11</v>
      </c>
      <c r="B21" s="19" t="s">
        <v>28</v>
      </c>
      <c r="C21" s="21" t="s">
        <v>35</v>
      </c>
      <c r="D21" s="22">
        <v>14</v>
      </c>
      <c r="E21" s="22">
        <v>19</v>
      </c>
      <c r="F21" s="12">
        <f t="shared" si="2"/>
        <v>33</v>
      </c>
      <c r="G21" s="13">
        <v>43771</v>
      </c>
      <c r="H21" s="19" t="s">
        <v>14</v>
      </c>
      <c r="I21" s="27">
        <v>0.375</v>
      </c>
      <c r="J21" s="19" t="s">
        <v>15</v>
      </c>
      <c r="K21" s="25"/>
    </row>
    <row r="22" spans="1:11" s="4" customFormat="1" ht="14.25" customHeight="1">
      <c r="A22" s="10" t="s">
        <v>11</v>
      </c>
      <c r="B22" s="11" t="s">
        <v>28</v>
      </c>
      <c r="C22" s="10" t="s">
        <v>36</v>
      </c>
      <c r="D22" s="20">
        <v>29</v>
      </c>
      <c r="E22" s="20">
        <v>15</v>
      </c>
      <c r="F22" s="12">
        <f t="shared" si="2"/>
        <v>44</v>
      </c>
      <c r="G22" s="13">
        <v>43771</v>
      </c>
      <c r="H22" s="19" t="s">
        <v>14</v>
      </c>
      <c r="I22" s="27">
        <v>0.375</v>
      </c>
      <c r="J22" s="19" t="s">
        <v>15</v>
      </c>
      <c r="K22" s="25"/>
    </row>
    <row r="23" spans="1:11" s="4" customFormat="1" ht="14.25" customHeight="1">
      <c r="A23" s="10" t="s">
        <v>11</v>
      </c>
      <c r="B23" s="11" t="s">
        <v>28</v>
      </c>
      <c r="C23" s="10" t="s">
        <v>37</v>
      </c>
      <c r="D23" s="20">
        <v>31</v>
      </c>
      <c r="E23" s="20">
        <v>14</v>
      </c>
      <c r="F23" s="12">
        <f t="shared" si="2"/>
        <v>45</v>
      </c>
      <c r="G23" s="13">
        <v>43771</v>
      </c>
      <c r="H23" s="19" t="s">
        <v>14</v>
      </c>
      <c r="I23" s="27">
        <v>0.375</v>
      </c>
      <c r="J23" s="19" t="s">
        <v>15</v>
      </c>
      <c r="K23" s="25"/>
    </row>
    <row r="24" spans="1:11" s="4" customFormat="1" ht="14.25" customHeight="1">
      <c r="A24" s="10" t="s">
        <v>11</v>
      </c>
      <c r="B24" s="11" t="s">
        <v>28</v>
      </c>
      <c r="C24" s="10" t="s">
        <v>38</v>
      </c>
      <c r="D24" s="20">
        <v>21</v>
      </c>
      <c r="E24" s="20">
        <v>21</v>
      </c>
      <c r="F24" s="12">
        <f t="shared" si="2"/>
        <v>42</v>
      </c>
      <c r="G24" s="13">
        <v>43771</v>
      </c>
      <c r="H24" s="19" t="s">
        <v>14</v>
      </c>
      <c r="I24" s="27">
        <v>0.375</v>
      </c>
      <c r="J24" s="19" t="s">
        <v>15</v>
      </c>
      <c r="K24" s="25"/>
    </row>
    <row r="25" spans="1:11" s="4" customFormat="1" ht="14.25" customHeight="1">
      <c r="A25" s="10" t="s">
        <v>11</v>
      </c>
      <c r="B25" s="11" t="s">
        <v>28</v>
      </c>
      <c r="C25" s="10" t="s">
        <v>39</v>
      </c>
      <c r="D25" s="20">
        <v>23</v>
      </c>
      <c r="E25" s="20">
        <v>19</v>
      </c>
      <c r="F25" s="12">
        <f t="shared" si="2"/>
        <v>42</v>
      </c>
      <c r="G25" s="13">
        <v>43771</v>
      </c>
      <c r="H25" s="19" t="s">
        <v>14</v>
      </c>
      <c r="I25" s="27">
        <v>0.375</v>
      </c>
      <c r="J25" s="19" t="s">
        <v>15</v>
      </c>
      <c r="K25" s="25"/>
    </row>
    <row r="26" spans="1:11" s="4" customFormat="1" ht="13.5" customHeight="1">
      <c r="A26" s="10"/>
      <c r="B26" s="11"/>
      <c r="C26" s="12"/>
      <c r="D26" s="12">
        <f>SUM(D4:D25)</f>
        <v>410</v>
      </c>
      <c r="E26" s="12">
        <f>SUM(E4:E25)</f>
        <v>511</v>
      </c>
      <c r="F26" s="12">
        <f>SUM(F4:F25)</f>
        <v>921</v>
      </c>
      <c r="G26" s="13"/>
      <c r="H26" s="11"/>
      <c r="I26" s="24"/>
      <c r="J26" s="19"/>
      <c r="K26" s="28"/>
    </row>
    <row r="27" spans="1:11" ht="13.5" customHeight="1">
      <c r="A27" s="10" t="s">
        <v>11</v>
      </c>
      <c r="B27" s="11" t="s">
        <v>40</v>
      </c>
      <c r="C27" s="12" t="s">
        <v>41</v>
      </c>
      <c r="D27" s="12">
        <v>25</v>
      </c>
      <c r="E27" s="12">
        <v>13</v>
      </c>
      <c r="F27" s="12">
        <f aca="true" t="shared" si="3" ref="F27:F35">SUM(D27:E27)</f>
        <v>38</v>
      </c>
      <c r="G27" s="13">
        <v>43771</v>
      </c>
      <c r="H27" s="11" t="s">
        <v>42</v>
      </c>
      <c r="I27" s="24">
        <v>0.5625</v>
      </c>
      <c r="J27" s="19" t="s">
        <v>15</v>
      </c>
      <c r="K27" s="29" t="s">
        <v>43</v>
      </c>
    </row>
    <row r="28" spans="1:11" ht="13.5" customHeight="1">
      <c r="A28" s="10" t="s">
        <v>11</v>
      </c>
      <c r="B28" s="11" t="s">
        <v>40</v>
      </c>
      <c r="C28" s="12" t="s">
        <v>44</v>
      </c>
      <c r="D28" s="12">
        <v>26</v>
      </c>
      <c r="E28" s="12">
        <v>17</v>
      </c>
      <c r="F28" s="12">
        <f t="shared" si="3"/>
        <v>43</v>
      </c>
      <c r="G28" s="13">
        <v>43771</v>
      </c>
      <c r="H28" s="11" t="s">
        <v>42</v>
      </c>
      <c r="I28" s="24">
        <v>0.5625</v>
      </c>
      <c r="J28" s="19" t="s">
        <v>15</v>
      </c>
      <c r="K28" s="30"/>
    </row>
    <row r="29" spans="1:11" ht="13.5" customHeight="1">
      <c r="A29" s="10" t="s">
        <v>11</v>
      </c>
      <c r="B29" s="11" t="s">
        <v>40</v>
      </c>
      <c r="C29" s="12" t="s">
        <v>45</v>
      </c>
      <c r="D29" s="12">
        <v>11</v>
      </c>
      <c r="E29" s="12">
        <v>29</v>
      </c>
      <c r="F29" s="12">
        <f t="shared" si="3"/>
        <v>40</v>
      </c>
      <c r="G29" s="13">
        <v>43771</v>
      </c>
      <c r="H29" s="11" t="s">
        <v>42</v>
      </c>
      <c r="I29" s="24">
        <v>0.5625</v>
      </c>
      <c r="J29" s="19" t="s">
        <v>15</v>
      </c>
      <c r="K29" s="30"/>
    </row>
    <row r="30" spans="1:11" ht="13.5" customHeight="1">
      <c r="A30" s="10" t="s">
        <v>11</v>
      </c>
      <c r="B30" s="11" t="s">
        <v>40</v>
      </c>
      <c r="C30" s="12" t="s">
        <v>46</v>
      </c>
      <c r="D30" s="12">
        <v>12</v>
      </c>
      <c r="E30" s="12">
        <v>27</v>
      </c>
      <c r="F30" s="12">
        <f t="shared" si="3"/>
        <v>39</v>
      </c>
      <c r="G30" s="13">
        <v>43771</v>
      </c>
      <c r="H30" s="11" t="s">
        <v>42</v>
      </c>
      <c r="I30" s="24">
        <v>0.5625</v>
      </c>
      <c r="J30" s="19" t="s">
        <v>15</v>
      </c>
      <c r="K30" s="30"/>
    </row>
    <row r="31" spans="1:11" ht="13.5" customHeight="1">
      <c r="A31" s="10" t="s">
        <v>11</v>
      </c>
      <c r="B31" s="11" t="s">
        <v>40</v>
      </c>
      <c r="C31" s="12" t="s">
        <v>47</v>
      </c>
      <c r="D31" s="12">
        <v>7</v>
      </c>
      <c r="E31" s="12">
        <v>41</v>
      </c>
      <c r="F31" s="12">
        <f t="shared" si="3"/>
        <v>48</v>
      </c>
      <c r="G31" s="13">
        <v>43771</v>
      </c>
      <c r="H31" s="11" t="s">
        <v>42</v>
      </c>
      <c r="I31" s="24">
        <v>0.5625</v>
      </c>
      <c r="J31" s="19" t="s">
        <v>15</v>
      </c>
      <c r="K31" s="30"/>
    </row>
    <row r="32" spans="1:11" ht="13.5" customHeight="1">
      <c r="A32" s="10" t="s">
        <v>11</v>
      </c>
      <c r="B32" s="11" t="s">
        <v>40</v>
      </c>
      <c r="C32" s="12" t="s">
        <v>48</v>
      </c>
      <c r="D32" s="12">
        <v>12</v>
      </c>
      <c r="E32" s="12">
        <v>14</v>
      </c>
      <c r="F32" s="12">
        <f t="shared" si="3"/>
        <v>26</v>
      </c>
      <c r="G32" s="13">
        <v>43771</v>
      </c>
      <c r="H32" s="11" t="s">
        <v>42</v>
      </c>
      <c r="I32" s="24">
        <v>0.5625</v>
      </c>
      <c r="J32" s="19" t="s">
        <v>15</v>
      </c>
      <c r="K32" s="30"/>
    </row>
    <row r="33" spans="1:11" ht="13.5" customHeight="1">
      <c r="A33" s="14" t="s">
        <v>18</v>
      </c>
      <c r="B33" s="15" t="s">
        <v>40</v>
      </c>
      <c r="C33" s="16" t="s">
        <v>49</v>
      </c>
      <c r="D33" s="16">
        <v>14</v>
      </c>
      <c r="E33" s="16">
        <v>41</v>
      </c>
      <c r="F33" s="16">
        <f t="shared" si="3"/>
        <v>55</v>
      </c>
      <c r="G33" s="17">
        <v>43771</v>
      </c>
      <c r="H33" s="15" t="s">
        <v>42</v>
      </c>
      <c r="I33" s="26">
        <v>0.5625</v>
      </c>
      <c r="J33" s="15" t="s">
        <v>15</v>
      </c>
      <c r="K33" s="30"/>
    </row>
    <row r="34" spans="1:11" ht="13.5" customHeight="1">
      <c r="A34" s="14" t="s">
        <v>18</v>
      </c>
      <c r="B34" s="15" t="s">
        <v>40</v>
      </c>
      <c r="C34" s="16" t="s">
        <v>50</v>
      </c>
      <c r="D34" s="16">
        <v>13</v>
      </c>
      <c r="E34" s="16">
        <v>42</v>
      </c>
      <c r="F34" s="16">
        <f t="shared" si="3"/>
        <v>55</v>
      </c>
      <c r="G34" s="17">
        <v>43771</v>
      </c>
      <c r="H34" s="15" t="s">
        <v>42</v>
      </c>
      <c r="I34" s="26">
        <v>0.5625</v>
      </c>
      <c r="J34" s="15" t="s">
        <v>15</v>
      </c>
      <c r="K34" s="30"/>
    </row>
    <row r="35" spans="1:11" ht="13.5" customHeight="1">
      <c r="A35" s="10" t="s">
        <v>11</v>
      </c>
      <c r="B35" s="11" t="s">
        <v>40</v>
      </c>
      <c r="C35" s="12" t="s">
        <v>51</v>
      </c>
      <c r="D35" s="12">
        <v>18</v>
      </c>
      <c r="E35" s="12">
        <v>27</v>
      </c>
      <c r="F35" s="12">
        <f t="shared" si="3"/>
        <v>45</v>
      </c>
      <c r="G35" s="13">
        <v>43771</v>
      </c>
      <c r="H35" s="11" t="s">
        <v>42</v>
      </c>
      <c r="I35" s="24">
        <v>0.5625</v>
      </c>
      <c r="J35" s="19" t="s">
        <v>15</v>
      </c>
      <c r="K35" s="30"/>
    </row>
    <row r="36" spans="1:11" ht="13.5" customHeight="1">
      <c r="A36" s="10" t="s">
        <v>11</v>
      </c>
      <c r="B36" s="11" t="s">
        <v>52</v>
      </c>
      <c r="C36" s="11" t="s">
        <v>53</v>
      </c>
      <c r="D36" s="11">
        <v>8</v>
      </c>
      <c r="E36" s="11">
        <v>15</v>
      </c>
      <c r="F36" s="12">
        <f aca="true" t="shared" si="4" ref="F36:F56">D36+E36</f>
        <v>23</v>
      </c>
      <c r="G36" s="13">
        <v>43771</v>
      </c>
      <c r="H36" s="11" t="s">
        <v>42</v>
      </c>
      <c r="I36" s="24">
        <v>0.5833333333333334</v>
      </c>
      <c r="J36" s="19" t="s">
        <v>15</v>
      </c>
      <c r="K36" s="30"/>
    </row>
    <row r="37" spans="1:11" ht="13.5" customHeight="1">
      <c r="A37" s="21" t="s">
        <v>11</v>
      </c>
      <c r="B37" s="19" t="s">
        <v>52</v>
      </c>
      <c r="C37" s="19" t="s">
        <v>54</v>
      </c>
      <c r="D37" s="19">
        <v>9</v>
      </c>
      <c r="E37" s="19">
        <v>12</v>
      </c>
      <c r="F37" s="12">
        <f t="shared" si="4"/>
        <v>21</v>
      </c>
      <c r="G37" s="13">
        <v>43771</v>
      </c>
      <c r="H37" s="11" t="s">
        <v>42</v>
      </c>
      <c r="I37" s="24">
        <v>0.5833333333333334</v>
      </c>
      <c r="J37" s="19" t="s">
        <v>15</v>
      </c>
      <c r="K37" s="30"/>
    </row>
    <row r="38" spans="1:11" ht="13.5" customHeight="1">
      <c r="A38" s="21" t="s">
        <v>11</v>
      </c>
      <c r="B38" s="19" t="s">
        <v>52</v>
      </c>
      <c r="C38" s="19" t="s">
        <v>55</v>
      </c>
      <c r="D38" s="19">
        <v>4</v>
      </c>
      <c r="E38" s="19">
        <v>24</v>
      </c>
      <c r="F38" s="12">
        <f t="shared" si="4"/>
        <v>28</v>
      </c>
      <c r="G38" s="13">
        <v>43771</v>
      </c>
      <c r="H38" s="11" t="s">
        <v>42</v>
      </c>
      <c r="I38" s="24">
        <v>0.5833333333333334</v>
      </c>
      <c r="J38" s="19" t="s">
        <v>15</v>
      </c>
      <c r="K38" s="30"/>
    </row>
    <row r="39" spans="1:11" ht="13.5" customHeight="1">
      <c r="A39" s="10" t="s">
        <v>11</v>
      </c>
      <c r="B39" s="11" t="s">
        <v>52</v>
      </c>
      <c r="C39" s="11" t="s">
        <v>56</v>
      </c>
      <c r="D39" s="11">
        <v>6</v>
      </c>
      <c r="E39" s="11">
        <v>23</v>
      </c>
      <c r="F39" s="12">
        <f t="shared" si="4"/>
        <v>29</v>
      </c>
      <c r="G39" s="13">
        <v>43771</v>
      </c>
      <c r="H39" s="11" t="s">
        <v>42</v>
      </c>
      <c r="I39" s="24">
        <v>0.5833333333333334</v>
      </c>
      <c r="J39" s="19" t="s">
        <v>15</v>
      </c>
      <c r="K39" s="30"/>
    </row>
    <row r="40" spans="1:11" ht="13.5" customHeight="1">
      <c r="A40" s="10" t="s">
        <v>11</v>
      </c>
      <c r="B40" s="11" t="s">
        <v>52</v>
      </c>
      <c r="C40" s="11" t="s">
        <v>57</v>
      </c>
      <c r="D40" s="11">
        <v>8</v>
      </c>
      <c r="E40" s="11">
        <v>34</v>
      </c>
      <c r="F40" s="12">
        <f t="shared" si="4"/>
        <v>42</v>
      </c>
      <c r="G40" s="13">
        <v>43771</v>
      </c>
      <c r="H40" s="11" t="s">
        <v>42</v>
      </c>
      <c r="I40" s="24">
        <v>0.5833333333333334</v>
      </c>
      <c r="J40" s="19" t="s">
        <v>15</v>
      </c>
      <c r="K40" s="30"/>
    </row>
    <row r="41" spans="1:11" ht="13.5" customHeight="1">
      <c r="A41" s="10" t="s">
        <v>11</v>
      </c>
      <c r="B41" s="11" t="s">
        <v>52</v>
      </c>
      <c r="C41" s="11" t="s">
        <v>58</v>
      </c>
      <c r="D41" s="11">
        <v>12</v>
      </c>
      <c r="E41" s="11">
        <v>29</v>
      </c>
      <c r="F41" s="12">
        <f t="shared" si="4"/>
        <v>41</v>
      </c>
      <c r="G41" s="13">
        <v>43771</v>
      </c>
      <c r="H41" s="11" t="s">
        <v>42</v>
      </c>
      <c r="I41" s="24">
        <v>0.5833333333333334</v>
      </c>
      <c r="J41" s="19" t="s">
        <v>15</v>
      </c>
      <c r="K41" s="30"/>
    </row>
    <row r="42" spans="1:11" ht="13.5" customHeight="1">
      <c r="A42" s="10" t="s">
        <v>11</v>
      </c>
      <c r="B42" s="11" t="s">
        <v>52</v>
      </c>
      <c r="C42" s="11" t="s">
        <v>59</v>
      </c>
      <c r="D42" s="11">
        <v>11</v>
      </c>
      <c r="E42" s="11">
        <v>19</v>
      </c>
      <c r="F42" s="12">
        <f t="shared" si="4"/>
        <v>30</v>
      </c>
      <c r="G42" s="13">
        <v>43771</v>
      </c>
      <c r="H42" s="11" t="s">
        <v>42</v>
      </c>
      <c r="I42" s="24">
        <v>0.5833333333333334</v>
      </c>
      <c r="J42" s="19" t="s">
        <v>15</v>
      </c>
      <c r="K42" s="30"/>
    </row>
    <row r="43" spans="1:11" ht="13.5" customHeight="1">
      <c r="A43" s="10" t="s">
        <v>11</v>
      </c>
      <c r="B43" s="11" t="s">
        <v>52</v>
      </c>
      <c r="C43" s="11" t="s">
        <v>60</v>
      </c>
      <c r="D43" s="11">
        <v>12</v>
      </c>
      <c r="E43" s="11">
        <v>19</v>
      </c>
      <c r="F43" s="12">
        <f t="shared" si="4"/>
        <v>31</v>
      </c>
      <c r="G43" s="13">
        <v>43771</v>
      </c>
      <c r="H43" s="11" t="s">
        <v>42</v>
      </c>
      <c r="I43" s="24">
        <v>0.5833333333333334</v>
      </c>
      <c r="J43" s="19" t="s">
        <v>15</v>
      </c>
      <c r="K43" s="30"/>
    </row>
    <row r="44" spans="1:11" ht="13.5" customHeight="1">
      <c r="A44" s="10" t="s">
        <v>11</v>
      </c>
      <c r="B44" s="11" t="s">
        <v>52</v>
      </c>
      <c r="C44" s="11" t="s">
        <v>61</v>
      </c>
      <c r="D44" s="11">
        <v>10</v>
      </c>
      <c r="E44" s="11">
        <v>21</v>
      </c>
      <c r="F44" s="12">
        <f t="shared" si="4"/>
        <v>31</v>
      </c>
      <c r="G44" s="13">
        <v>43771</v>
      </c>
      <c r="H44" s="11" t="s">
        <v>42</v>
      </c>
      <c r="I44" s="24">
        <v>0.5833333333333334</v>
      </c>
      <c r="J44" s="19" t="s">
        <v>15</v>
      </c>
      <c r="K44" s="30"/>
    </row>
    <row r="45" spans="1:11" ht="13.5" customHeight="1">
      <c r="A45" s="10" t="s">
        <v>11</v>
      </c>
      <c r="B45" s="11" t="s">
        <v>52</v>
      </c>
      <c r="C45" s="11" t="s">
        <v>62</v>
      </c>
      <c r="D45" s="11">
        <v>9</v>
      </c>
      <c r="E45" s="11">
        <v>22</v>
      </c>
      <c r="F45" s="12">
        <f t="shared" si="4"/>
        <v>31</v>
      </c>
      <c r="G45" s="13">
        <v>43771</v>
      </c>
      <c r="H45" s="11" t="s">
        <v>42</v>
      </c>
      <c r="I45" s="24">
        <v>0.5833333333333334</v>
      </c>
      <c r="J45" s="19" t="s">
        <v>15</v>
      </c>
      <c r="K45" s="30"/>
    </row>
    <row r="46" spans="1:11" ht="13.5" customHeight="1">
      <c r="A46" s="10" t="s">
        <v>11</v>
      </c>
      <c r="B46" s="11" t="s">
        <v>52</v>
      </c>
      <c r="C46" s="11" t="s">
        <v>63</v>
      </c>
      <c r="D46" s="11">
        <v>5</v>
      </c>
      <c r="E46" s="11">
        <v>39</v>
      </c>
      <c r="F46" s="12">
        <f t="shared" si="4"/>
        <v>44</v>
      </c>
      <c r="G46" s="13">
        <v>43771</v>
      </c>
      <c r="H46" s="11" t="s">
        <v>42</v>
      </c>
      <c r="I46" s="24">
        <v>0.5833333333333334</v>
      </c>
      <c r="J46" s="19" t="s">
        <v>15</v>
      </c>
      <c r="K46" s="30"/>
    </row>
    <row r="47" spans="1:11" ht="13.5" customHeight="1">
      <c r="A47" s="10" t="s">
        <v>11</v>
      </c>
      <c r="B47" s="11" t="s">
        <v>52</v>
      </c>
      <c r="C47" s="11" t="s">
        <v>64</v>
      </c>
      <c r="D47" s="11">
        <v>1</v>
      </c>
      <c r="E47" s="11">
        <v>37</v>
      </c>
      <c r="F47" s="12">
        <f t="shared" si="4"/>
        <v>38</v>
      </c>
      <c r="G47" s="13">
        <v>43771</v>
      </c>
      <c r="H47" s="11" t="s">
        <v>42</v>
      </c>
      <c r="I47" s="24">
        <v>0.5833333333333334</v>
      </c>
      <c r="J47" s="19" t="s">
        <v>15</v>
      </c>
      <c r="K47" s="30"/>
    </row>
    <row r="48" spans="1:11" ht="13.5" customHeight="1">
      <c r="A48" s="10" t="s">
        <v>11</v>
      </c>
      <c r="B48" s="11" t="s">
        <v>65</v>
      </c>
      <c r="C48" s="11" t="s">
        <v>66</v>
      </c>
      <c r="D48" s="11">
        <v>4</v>
      </c>
      <c r="E48" s="11">
        <v>11</v>
      </c>
      <c r="F48" s="11">
        <f t="shared" si="4"/>
        <v>15</v>
      </c>
      <c r="G48" s="13">
        <v>43771</v>
      </c>
      <c r="H48" s="11" t="s">
        <v>42</v>
      </c>
      <c r="I48" s="24">
        <v>0.6041666666666666</v>
      </c>
      <c r="J48" s="19" t="s">
        <v>15</v>
      </c>
      <c r="K48" s="30"/>
    </row>
    <row r="49" spans="1:11" ht="13.5" customHeight="1">
      <c r="A49" s="10" t="s">
        <v>11</v>
      </c>
      <c r="B49" s="11" t="s">
        <v>65</v>
      </c>
      <c r="C49" s="11" t="s">
        <v>67</v>
      </c>
      <c r="D49" s="11">
        <v>5</v>
      </c>
      <c r="E49" s="11">
        <v>14</v>
      </c>
      <c r="F49" s="11">
        <f t="shared" si="4"/>
        <v>19</v>
      </c>
      <c r="G49" s="13">
        <v>43771</v>
      </c>
      <c r="H49" s="11" t="s">
        <v>42</v>
      </c>
      <c r="I49" s="24">
        <v>0.6041666666666666</v>
      </c>
      <c r="J49" s="19" t="s">
        <v>15</v>
      </c>
      <c r="K49" s="30"/>
    </row>
    <row r="50" spans="1:11" ht="13.5" customHeight="1">
      <c r="A50" s="10" t="s">
        <v>11</v>
      </c>
      <c r="B50" s="11" t="s">
        <v>65</v>
      </c>
      <c r="C50" s="11" t="s">
        <v>68</v>
      </c>
      <c r="D50" s="11">
        <v>4</v>
      </c>
      <c r="E50" s="11">
        <v>18</v>
      </c>
      <c r="F50" s="11">
        <f t="shared" si="4"/>
        <v>22</v>
      </c>
      <c r="G50" s="13">
        <v>43771</v>
      </c>
      <c r="H50" s="11" t="s">
        <v>42</v>
      </c>
      <c r="I50" s="24">
        <v>0.6041666666666666</v>
      </c>
      <c r="J50" s="19" t="s">
        <v>15</v>
      </c>
      <c r="K50" s="30"/>
    </row>
    <row r="51" spans="1:11" ht="13.5" customHeight="1">
      <c r="A51" s="10" t="s">
        <v>11</v>
      </c>
      <c r="B51" s="11" t="s">
        <v>65</v>
      </c>
      <c r="C51" s="11" t="s">
        <v>69</v>
      </c>
      <c r="D51" s="11">
        <v>3</v>
      </c>
      <c r="E51" s="11">
        <v>20</v>
      </c>
      <c r="F51" s="11">
        <f t="shared" si="4"/>
        <v>23</v>
      </c>
      <c r="G51" s="13">
        <v>43771</v>
      </c>
      <c r="H51" s="11" t="s">
        <v>42</v>
      </c>
      <c r="I51" s="24">
        <v>0.6041666666666666</v>
      </c>
      <c r="J51" s="19" t="s">
        <v>15</v>
      </c>
      <c r="K51" s="30"/>
    </row>
    <row r="52" spans="1:11" ht="13.5" customHeight="1">
      <c r="A52" s="10" t="s">
        <v>11</v>
      </c>
      <c r="B52" s="11" t="s">
        <v>65</v>
      </c>
      <c r="C52" s="11" t="s">
        <v>70</v>
      </c>
      <c r="D52" s="11">
        <v>3</v>
      </c>
      <c r="E52" s="11">
        <v>18</v>
      </c>
      <c r="F52" s="11">
        <f t="shared" si="4"/>
        <v>21</v>
      </c>
      <c r="G52" s="13">
        <v>43771</v>
      </c>
      <c r="H52" s="11" t="s">
        <v>42</v>
      </c>
      <c r="I52" s="24">
        <v>0.6041666666666666</v>
      </c>
      <c r="J52" s="19" t="s">
        <v>15</v>
      </c>
      <c r="K52" s="30"/>
    </row>
    <row r="53" spans="1:11" ht="13.5" customHeight="1">
      <c r="A53" s="10" t="s">
        <v>11</v>
      </c>
      <c r="B53" s="11" t="s">
        <v>65</v>
      </c>
      <c r="C53" s="11" t="s">
        <v>71</v>
      </c>
      <c r="D53" s="11">
        <v>5</v>
      </c>
      <c r="E53" s="11">
        <v>17</v>
      </c>
      <c r="F53" s="11">
        <f t="shared" si="4"/>
        <v>22</v>
      </c>
      <c r="G53" s="13">
        <v>43771</v>
      </c>
      <c r="H53" s="11" t="s">
        <v>42</v>
      </c>
      <c r="I53" s="24">
        <v>0.6041666666666666</v>
      </c>
      <c r="J53" s="19" t="s">
        <v>15</v>
      </c>
      <c r="K53" s="30"/>
    </row>
    <row r="54" spans="1:11" ht="13.5" customHeight="1">
      <c r="A54" s="10" t="s">
        <v>11</v>
      </c>
      <c r="B54" s="11" t="s">
        <v>65</v>
      </c>
      <c r="C54" s="11" t="s">
        <v>72</v>
      </c>
      <c r="D54" s="11">
        <v>5</v>
      </c>
      <c r="E54" s="11">
        <v>17</v>
      </c>
      <c r="F54" s="11">
        <f t="shared" si="4"/>
        <v>22</v>
      </c>
      <c r="G54" s="13">
        <v>43771</v>
      </c>
      <c r="H54" s="11" t="s">
        <v>42</v>
      </c>
      <c r="I54" s="24">
        <v>0.6041666666666666</v>
      </c>
      <c r="J54" s="19" t="s">
        <v>15</v>
      </c>
      <c r="K54" s="30"/>
    </row>
    <row r="55" spans="1:11" ht="13.5" customHeight="1">
      <c r="A55" s="10" t="s">
        <v>11</v>
      </c>
      <c r="B55" s="11" t="s">
        <v>65</v>
      </c>
      <c r="C55" s="11" t="s">
        <v>73</v>
      </c>
      <c r="D55" s="11">
        <v>3</v>
      </c>
      <c r="E55" s="11">
        <v>16</v>
      </c>
      <c r="F55" s="11">
        <f t="shared" si="4"/>
        <v>19</v>
      </c>
      <c r="G55" s="13">
        <v>43771</v>
      </c>
      <c r="H55" s="11" t="s">
        <v>42</v>
      </c>
      <c r="I55" s="24">
        <v>0.6041666666666666</v>
      </c>
      <c r="J55" s="19" t="s">
        <v>15</v>
      </c>
      <c r="K55" s="30"/>
    </row>
    <row r="56" spans="1:11" ht="13.5" customHeight="1">
      <c r="A56" s="14" t="s">
        <v>18</v>
      </c>
      <c r="B56" s="15" t="s">
        <v>65</v>
      </c>
      <c r="C56" s="15" t="s">
        <v>74</v>
      </c>
      <c r="D56" s="15">
        <v>10</v>
      </c>
      <c r="E56" s="15">
        <v>20</v>
      </c>
      <c r="F56" s="15">
        <f t="shared" si="4"/>
        <v>30</v>
      </c>
      <c r="G56" s="17">
        <v>43771</v>
      </c>
      <c r="H56" s="15" t="s">
        <v>42</v>
      </c>
      <c r="I56" s="26">
        <v>0.6041666666666666</v>
      </c>
      <c r="J56" s="15" t="s">
        <v>15</v>
      </c>
      <c r="K56" s="30"/>
    </row>
    <row r="57" spans="1:13" ht="13.5" customHeight="1">
      <c r="A57" s="10"/>
      <c r="B57" s="11"/>
      <c r="C57" s="11"/>
      <c r="D57" s="12">
        <f>SUM(D27:D56)</f>
        <v>275</v>
      </c>
      <c r="E57" s="12">
        <f>SUM(E27:E56)</f>
        <v>696</v>
      </c>
      <c r="F57" s="12">
        <f>SUM(F27:F56)</f>
        <v>971</v>
      </c>
      <c r="G57" s="13"/>
      <c r="H57" s="11"/>
      <c r="I57" s="24"/>
      <c r="J57" s="19"/>
      <c r="K57" s="30"/>
      <c r="L57" s="31"/>
      <c r="M57" s="32"/>
    </row>
    <row r="58" spans="1:13" ht="13.5" customHeight="1">
      <c r="A58" s="10" t="s">
        <v>11</v>
      </c>
      <c r="B58" s="11" t="s">
        <v>75</v>
      </c>
      <c r="C58" s="11" t="s">
        <v>76</v>
      </c>
      <c r="D58" s="11">
        <v>11</v>
      </c>
      <c r="E58" s="11">
        <v>25</v>
      </c>
      <c r="F58" s="12">
        <f aca="true" t="shared" si="5" ref="F58:F69">D58+E58</f>
        <v>36</v>
      </c>
      <c r="G58" s="13">
        <v>43406</v>
      </c>
      <c r="H58" s="11" t="s">
        <v>77</v>
      </c>
      <c r="I58" s="24">
        <v>0.75</v>
      </c>
      <c r="J58" s="19" t="s">
        <v>15</v>
      </c>
      <c r="K58" s="33" t="s">
        <v>43</v>
      </c>
      <c r="L58" s="31"/>
      <c r="M58" s="32"/>
    </row>
    <row r="59" spans="1:13" ht="13.5" customHeight="1">
      <c r="A59" s="10" t="s">
        <v>11</v>
      </c>
      <c r="B59" s="11" t="s">
        <v>75</v>
      </c>
      <c r="C59" s="11" t="s">
        <v>78</v>
      </c>
      <c r="D59" s="11">
        <v>13</v>
      </c>
      <c r="E59" s="11">
        <v>24</v>
      </c>
      <c r="F59" s="12">
        <f t="shared" si="5"/>
        <v>37</v>
      </c>
      <c r="G59" s="13">
        <v>43406</v>
      </c>
      <c r="H59" s="11" t="s">
        <v>77</v>
      </c>
      <c r="I59" s="24">
        <v>0.75</v>
      </c>
      <c r="J59" s="19" t="s">
        <v>15</v>
      </c>
      <c r="K59" s="33"/>
      <c r="L59" s="31"/>
      <c r="M59" s="32"/>
    </row>
    <row r="60" spans="1:13" ht="13.5" customHeight="1">
      <c r="A60" s="10" t="s">
        <v>11</v>
      </c>
      <c r="B60" s="11" t="s">
        <v>75</v>
      </c>
      <c r="C60" s="11" t="s">
        <v>79</v>
      </c>
      <c r="D60" s="11">
        <v>14</v>
      </c>
      <c r="E60" s="11">
        <v>25</v>
      </c>
      <c r="F60" s="12">
        <f t="shared" si="5"/>
        <v>39</v>
      </c>
      <c r="G60" s="13">
        <v>43406</v>
      </c>
      <c r="H60" s="11" t="s">
        <v>77</v>
      </c>
      <c r="I60" s="24">
        <v>0.75</v>
      </c>
      <c r="J60" s="19" t="s">
        <v>15</v>
      </c>
      <c r="K60" s="33"/>
      <c r="L60" s="31"/>
      <c r="M60" s="32"/>
    </row>
    <row r="61" spans="1:13" ht="13.5" customHeight="1">
      <c r="A61" s="10" t="s">
        <v>11</v>
      </c>
      <c r="B61" s="11" t="s">
        <v>75</v>
      </c>
      <c r="C61" s="11" t="s">
        <v>80</v>
      </c>
      <c r="D61" s="11">
        <v>4</v>
      </c>
      <c r="E61" s="11">
        <v>19</v>
      </c>
      <c r="F61" s="12">
        <f t="shared" si="5"/>
        <v>23</v>
      </c>
      <c r="G61" s="13">
        <v>43406</v>
      </c>
      <c r="H61" s="11" t="s">
        <v>77</v>
      </c>
      <c r="I61" s="24">
        <v>0.75</v>
      </c>
      <c r="J61" s="19" t="s">
        <v>15</v>
      </c>
      <c r="K61" s="33"/>
      <c r="L61" s="31"/>
      <c r="M61" s="32"/>
    </row>
    <row r="62" spans="1:13" ht="13.5" customHeight="1">
      <c r="A62" s="10" t="s">
        <v>11</v>
      </c>
      <c r="B62" s="11" t="s">
        <v>75</v>
      </c>
      <c r="C62" s="11" t="s">
        <v>81</v>
      </c>
      <c r="D62" s="11">
        <v>9</v>
      </c>
      <c r="E62" s="11">
        <v>27</v>
      </c>
      <c r="F62" s="12">
        <f t="shared" si="5"/>
        <v>36</v>
      </c>
      <c r="G62" s="13">
        <v>43406</v>
      </c>
      <c r="H62" s="11" t="s">
        <v>77</v>
      </c>
      <c r="I62" s="24">
        <v>0.75</v>
      </c>
      <c r="J62" s="19" t="s">
        <v>15</v>
      </c>
      <c r="K62" s="33"/>
      <c r="L62" s="31"/>
      <c r="M62" s="32"/>
    </row>
    <row r="63" spans="1:13" ht="13.5" customHeight="1">
      <c r="A63" s="10" t="s">
        <v>11</v>
      </c>
      <c r="B63" s="11" t="s">
        <v>75</v>
      </c>
      <c r="C63" s="11" t="s">
        <v>82</v>
      </c>
      <c r="D63" s="11">
        <v>10</v>
      </c>
      <c r="E63" s="11">
        <v>25</v>
      </c>
      <c r="F63" s="12">
        <f t="shared" si="5"/>
        <v>35</v>
      </c>
      <c r="G63" s="13">
        <v>43406</v>
      </c>
      <c r="H63" s="11" t="s">
        <v>77</v>
      </c>
      <c r="I63" s="24">
        <v>0.75</v>
      </c>
      <c r="J63" s="19" t="s">
        <v>15</v>
      </c>
      <c r="K63" s="33"/>
      <c r="L63" s="31"/>
      <c r="M63" s="32"/>
    </row>
    <row r="64" spans="1:13" ht="13.5" customHeight="1">
      <c r="A64" s="10" t="s">
        <v>11</v>
      </c>
      <c r="B64" s="11" t="s">
        <v>75</v>
      </c>
      <c r="C64" s="11" t="s">
        <v>83</v>
      </c>
      <c r="D64" s="11">
        <v>9</v>
      </c>
      <c r="E64" s="11">
        <v>29</v>
      </c>
      <c r="F64" s="12">
        <f t="shared" si="5"/>
        <v>38</v>
      </c>
      <c r="G64" s="13">
        <v>43406</v>
      </c>
      <c r="H64" s="11" t="s">
        <v>77</v>
      </c>
      <c r="I64" s="24">
        <v>0.75</v>
      </c>
      <c r="J64" s="19" t="s">
        <v>15</v>
      </c>
      <c r="K64" s="33"/>
      <c r="L64" s="31"/>
      <c r="M64" s="32"/>
    </row>
    <row r="65" spans="1:13" ht="13.5" customHeight="1">
      <c r="A65" s="10" t="s">
        <v>11</v>
      </c>
      <c r="B65" s="11" t="s">
        <v>84</v>
      </c>
      <c r="C65" s="11" t="s">
        <v>85</v>
      </c>
      <c r="D65" s="11">
        <v>17</v>
      </c>
      <c r="E65" s="11">
        <v>32</v>
      </c>
      <c r="F65" s="12">
        <f t="shared" si="5"/>
        <v>49</v>
      </c>
      <c r="G65" s="13">
        <v>43406</v>
      </c>
      <c r="H65" s="11" t="s">
        <v>77</v>
      </c>
      <c r="I65" s="24">
        <v>0.75</v>
      </c>
      <c r="J65" s="19" t="s">
        <v>15</v>
      </c>
      <c r="K65" s="33"/>
      <c r="L65" s="31"/>
      <c r="M65" s="32"/>
    </row>
    <row r="66" spans="1:13" ht="13.5" customHeight="1">
      <c r="A66" s="10" t="s">
        <v>11</v>
      </c>
      <c r="B66" s="11" t="s">
        <v>84</v>
      </c>
      <c r="C66" s="11" t="s">
        <v>86</v>
      </c>
      <c r="D66" s="11">
        <v>12</v>
      </c>
      <c r="E66" s="11">
        <v>36</v>
      </c>
      <c r="F66" s="12">
        <f t="shared" si="5"/>
        <v>48</v>
      </c>
      <c r="G66" s="13">
        <v>43406</v>
      </c>
      <c r="H66" s="11" t="s">
        <v>77</v>
      </c>
      <c r="I66" s="24">
        <v>0.75</v>
      </c>
      <c r="J66" s="19" t="s">
        <v>15</v>
      </c>
      <c r="K66" s="33"/>
      <c r="L66" s="31"/>
      <c r="M66" s="32"/>
    </row>
    <row r="67" spans="1:13" ht="13.5" customHeight="1">
      <c r="A67" s="10" t="s">
        <v>11</v>
      </c>
      <c r="B67" s="11" t="s">
        <v>84</v>
      </c>
      <c r="C67" s="11" t="s">
        <v>87</v>
      </c>
      <c r="D67" s="11">
        <v>6</v>
      </c>
      <c r="E67" s="11">
        <v>25</v>
      </c>
      <c r="F67" s="12">
        <f t="shared" si="5"/>
        <v>31</v>
      </c>
      <c r="G67" s="13">
        <v>43406</v>
      </c>
      <c r="H67" s="11" t="s">
        <v>77</v>
      </c>
      <c r="I67" s="24">
        <v>0.75</v>
      </c>
      <c r="J67" s="19" t="s">
        <v>15</v>
      </c>
      <c r="K67" s="33"/>
      <c r="L67" s="31"/>
      <c r="M67" s="32"/>
    </row>
    <row r="68" spans="1:13" ht="13.5" customHeight="1">
      <c r="A68" s="10" t="s">
        <v>11</v>
      </c>
      <c r="B68" s="11" t="s">
        <v>84</v>
      </c>
      <c r="C68" s="11" t="s">
        <v>88</v>
      </c>
      <c r="D68" s="11">
        <v>7</v>
      </c>
      <c r="E68" s="11">
        <v>23</v>
      </c>
      <c r="F68" s="12">
        <f t="shared" si="5"/>
        <v>30</v>
      </c>
      <c r="G68" s="13">
        <v>43406</v>
      </c>
      <c r="H68" s="11" t="s">
        <v>77</v>
      </c>
      <c r="I68" s="24">
        <v>0.75</v>
      </c>
      <c r="J68" s="19" t="s">
        <v>15</v>
      </c>
      <c r="K68" s="33"/>
      <c r="L68" s="31"/>
      <c r="M68" s="32"/>
    </row>
    <row r="69" spans="1:13" ht="13.5" customHeight="1">
      <c r="A69" s="14" t="s">
        <v>18</v>
      </c>
      <c r="B69" s="15" t="s">
        <v>84</v>
      </c>
      <c r="C69" s="15" t="s">
        <v>89</v>
      </c>
      <c r="D69" s="15">
        <v>8</v>
      </c>
      <c r="E69" s="15">
        <v>37</v>
      </c>
      <c r="F69" s="16">
        <f t="shared" si="5"/>
        <v>45</v>
      </c>
      <c r="G69" s="17">
        <v>43406</v>
      </c>
      <c r="H69" s="15" t="s">
        <v>77</v>
      </c>
      <c r="I69" s="26">
        <v>0.75</v>
      </c>
      <c r="J69" s="15" t="s">
        <v>15</v>
      </c>
      <c r="K69" s="33"/>
      <c r="L69" s="31"/>
      <c r="M69" s="32"/>
    </row>
    <row r="70" spans="1:13" ht="13.5" customHeight="1">
      <c r="A70" s="10" t="s">
        <v>11</v>
      </c>
      <c r="B70" s="11" t="s">
        <v>90</v>
      </c>
      <c r="C70" s="12" t="s">
        <v>91</v>
      </c>
      <c r="D70" s="12">
        <v>7</v>
      </c>
      <c r="E70" s="12">
        <v>12</v>
      </c>
      <c r="F70" s="12">
        <f aca="true" t="shared" si="6" ref="F70:F79">SUM(D70:E70)</f>
        <v>19</v>
      </c>
      <c r="G70" s="13">
        <v>43406</v>
      </c>
      <c r="H70" s="11" t="s">
        <v>77</v>
      </c>
      <c r="I70" s="24">
        <v>0.7708333333333334</v>
      </c>
      <c r="J70" s="19" t="s">
        <v>15</v>
      </c>
      <c r="K70" s="33"/>
      <c r="L70" s="31"/>
      <c r="M70" s="32"/>
    </row>
    <row r="71" spans="1:13" ht="13.5" customHeight="1">
      <c r="A71" s="10" t="s">
        <v>11</v>
      </c>
      <c r="B71" s="11" t="s">
        <v>90</v>
      </c>
      <c r="C71" s="12" t="s">
        <v>92</v>
      </c>
      <c r="D71" s="12">
        <v>7</v>
      </c>
      <c r="E71" s="12">
        <v>10</v>
      </c>
      <c r="F71" s="12">
        <f t="shared" si="6"/>
        <v>17</v>
      </c>
      <c r="G71" s="13">
        <v>43406</v>
      </c>
      <c r="H71" s="11" t="s">
        <v>77</v>
      </c>
      <c r="I71" s="24">
        <v>0.7708333333333334</v>
      </c>
      <c r="J71" s="19" t="s">
        <v>15</v>
      </c>
      <c r="K71" s="33"/>
      <c r="L71" s="31"/>
      <c r="M71" s="32"/>
    </row>
    <row r="72" spans="1:13" ht="13.5" customHeight="1">
      <c r="A72" s="10" t="s">
        <v>11</v>
      </c>
      <c r="B72" s="11" t="s">
        <v>90</v>
      </c>
      <c r="C72" s="12" t="s">
        <v>93</v>
      </c>
      <c r="D72" s="12">
        <v>10</v>
      </c>
      <c r="E72" s="12">
        <v>19</v>
      </c>
      <c r="F72" s="12">
        <f t="shared" si="6"/>
        <v>29</v>
      </c>
      <c r="G72" s="13">
        <v>43406</v>
      </c>
      <c r="H72" s="11" t="s">
        <v>77</v>
      </c>
      <c r="I72" s="24">
        <v>0.7708333333333334</v>
      </c>
      <c r="J72" s="19" t="s">
        <v>15</v>
      </c>
      <c r="K72" s="33"/>
      <c r="L72" s="31"/>
      <c r="M72" s="32"/>
    </row>
    <row r="73" spans="1:13" ht="13.5" customHeight="1">
      <c r="A73" s="10" t="s">
        <v>11</v>
      </c>
      <c r="B73" s="11" t="s">
        <v>90</v>
      </c>
      <c r="C73" s="12" t="s">
        <v>94</v>
      </c>
      <c r="D73" s="12">
        <v>11</v>
      </c>
      <c r="E73" s="12">
        <v>17</v>
      </c>
      <c r="F73" s="12">
        <f t="shared" si="6"/>
        <v>28</v>
      </c>
      <c r="G73" s="13">
        <v>43406</v>
      </c>
      <c r="H73" s="11" t="s">
        <v>77</v>
      </c>
      <c r="I73" s="24">
        <v>0.7708333333333334</v>
      </c>
      <c r="J73" s="19" t="s">
        <v>15</v>
      </c>
      <c r="K73" s="33"/>
      <c r="L73" s="31"/>
      <c r="M73" s="32"/>
    </row>
    <row r="74" spans="1:13" ht="13.5" customHeight="1">
      <c r="A74" s="10" t="s">
        <v>11</v>
      </c>
      <c r="B74" s="11" t="s">
        <v>90</v>
      </c>
      <c r="C74" s="12" t="s">
        <v>95</v>
      </c>
      <c r="D74" s="12">
        <v>18</v>
      </c>
      <c r="E74" s="12">
        <v>24</v>
      </c>
      <c r="F74" s="12">
        <f t="shared" si="6"/>
        <v>42</v>
      </c>
      <c r="G74" s="13">
        <v>43406</v>
      </c>
      <c r="H74" s="11" t="s">
        <v>77</v>
      </c>
      <c r="I74" s="24">
        <v>0.7708333333333334</v>
      </c>
      <c r="J74" s="19" t="s">
        <v>15</v>
      </c>
      <c r="K74" s="33"/>
      <c r="L74" s="31"/>
      <c r="M74" s="32"/>
    </row>
    <row r="75" spans="1:13" ht="13.5" customHeight="1">
      <c r="A75" s="10" t="s">
        <v>11</v>
      </c>
      <c r="B75" s="11" t="s">
        <v>90</v>
      </c>
      <c r="C75" s="12" t="s">
        <v>96</v>
      </c>
      <c r="D75" s="12">
        <v>14</v>
      </c>
      <c r="E75" s="12">
        <v>27</v>
      </c>
      <c r="F75" s="12">
        <f t="shared" si="6"/>
        <v>41</v>
      </c>
      <c r="G75" s="13">
        <v>43406</v>
      </c>
      <c r="H75" s="11" t="s">
        <v>77</v>
      </c>
      <c r="I75" s="24">
        <v>0.7708333333333334</v>
      </c>
      <c r="J75" s="19" t="s">
        <v>15</v>
      </c>
      <c r="K75" s="33"/>
      <c r="L75" s="31"/>
      <c r="M75" s="32"/>
    </row>
    <row r="76" spans="1:13" ht="13.5" customHeight="1">
      <c r="A76" s="10" t="s">
        <v>11</v>
      </c>
      <c r="B76" s="11" t="s">
        <v>90</v>
      </c>
      <c r="C76" s="12" t="s">
        <v>97</v>
      </c>
      <c r="D76" s="12">
        <v>6</v>
      </c>
      <c r="E76" s="12">
        <v>29</v>
      </c>
      <c r="F76" s="12">
        <f t="shared" si="6"/>
        <v>35</v>
      </c>
      <c r="G76" s="13">
        <v>43406</v>
      </c>
      <c r="H76" s="11" t="s">
        <v>77</v>
      </c>
      <c r="I76" s="24">
        <v>0.7708333333333334</v>
      </c>
      <c r="J76" s="19" t="s">
        <v>15</v>
      </c>
      <c r="K76" s="33"/>
      <c r="L76" s="32"/>
      <c r="M76" s="32"/>
    </row>
    <row r="77" spans="1:13" ht="13.5" customHeight="1">
      <c r="A77" s="10" t="s">
        <v>11</v>
      </c>
      <c r="B77" s="11" t="s">
        <v>90</v>
      </c>
      <c r="C77" s="12" t="s">
        <v>98</v>
      </c>
      <c r="D77" s="12">
        <v>7</v>
      </c>
      <c r="E77" s="12">
        <v>30</v>
      </c>
      <c r="F77" s="12">
        <f t="shared" si="6"/>
        <v>37</v>
      </c>
      <c r="G77" s="13">
        <v>43406</v>
      </c>
      <c r="H77" s="11" t="s">
        <v>77</v>
      </c>
      <c r="I77" s="24">
        <v>0.7708333333333334</v>
      </c>
      <c r="J77" s="19" t="s">
        <v>15</v>
      </c>
      <c r="K77" s="33"/>
      <c r="L77" s="32"/>
      <c r="M77" s="32"/>
    </row>
    <row r="78" spans="1:13" ht="13.5" customHeight="1">
      <c r="A78" s="10" t="s">
        <v>11</v>
      </c>
      <c r="B78" s="11" t="s">
        <v>90</v>
      </c>
      <c r="C78" s="12" t="s">
        <v>99</v>
      </c>
      <c r="D78" s="12">
        <v>16</v>
      </c>
      <c r="E78" s="12">
        <v>19</v>
      </c>
      <c r="F78" s="12">
        <f t="shared" si="6"/>
        <v>35</v>
      </c>
      <c r="G78" s="13">
        <v>43406</v>
      </c>
      <c r="H78" s="11" t="s">
        <v>77</v>
      </c>
      <c r="I78" s="24">
        <v>0.7708333333333334</v>
      </c>
      <c r="J78" s="19" t="s">
        <v>15</v>
      </c>
      <c r="K78" s="33"/>
      <c r="L78" s="32"/>
      <c r="M78" s="32"/>
    </row>
    <row r="79" spans="1:13" ht="13.5" customHeight="1">
      <c r="A79" s="10" t="s">
        <v>11</v>
      </c>
      <c r="B79" s="11" t="s">
        <v>90</v>
      </c>
      <c r="C79" s="12" t="s">
        <v>100</v>
      </c>
      <c r="D79" s="12">
        <v>2</v>
      </c>
      <c r="E79" s="12">
        <v>15</v>
      </c>
      <c r="F79" s="12">
        <f t="shared" si="6"/>
        <v>17</v>
      </c>
      <c r="G79" s="13">
        <v>43406</v>
      </c>
      <c r="H79" s="11" t="s">
        <v>77</v>
      </c>
      <c r="I79" s="24">
        <v>0.7708333333333334</v>
      </c>
      <c r="J79" s="19" t="s">
        <v>15</v>
      </c>
      <c r="K79" s="33"/>
      <c r="L79" s="32"/>
      <c r="M79" s="32"/>
    </row>
    <row r="80" spans="1:11" ht="13.5" customHeight="1">
      <c r="A80" s="10"/>
      <c r="B80" s="11"/>
      <c r="C80" s="12"/>
      <c r="D80" s="12">
        <f>SUM(D58:D79)</f>
        <v>218</v>
      </c>
      <c r="E80" s="12">
        <f>SUM(E58:E79)</f>
        <v>529</v>
      </c>
      <c r="F80" s="12">
        <f>SUM(F58:F79)</f>
        <v>747</v>
      </c>
      <c r="G80" s="13"/>
      <c r="H80" s="11"/>
      <c r="I80" s="24"/>
      <c r="J80" s="19"/>
      <c r="K80" s="33"/>
    </row>
    <row r="81" spans="1:11" ht="13.5" customHeight="1">
      <c r="A81" s="10" t="s">
        <v>101</v>
      </c>
      <c r="B81" s="11"/>
      <c r="C81" s="11"/>
      <c r="D81" s="11"/>
      <c r="E81" s="11"/>
      <c r="F81" s="11">
        <f>F80+F57+F26</f>
        <v>2639</v>
      </c>
      <c r="G81" s="13"/>
      <c r="H81" s="13"/>
      <c r="I81" s="13"/>
      <c r="J81" s="13"/>
      <c r="K81" s="28"/>
    </row>
    <row r="82" spans="1:11" ht="90" customHeight="1">
      <c r="A82" s="34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</row>
  </sheetData>
  <sheetProtection/>
  <mergeCells count="9">
    <mergeCell ref="A1:K1"/>
    <mergeCell ref="A2:K2"/>
    <mergeCell ref="G3:I3"/>
    <mergeCell ref="B81:C81"/>
    <mergeCell ref="G81:J81"/>
    <mergeCell ref="A82:K82"/>
    <mergeCell ref="K4:K25"/>
    <mergeCell ref="K27:K57"/>
    <mergeCell ref="K58:K79"/>
  </mergeCells>
  <printOptions/>
  <pageMargins left="0.2" right="0.2" top="0.2" bottom="0.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zjd</dc:creator>
  <cp:keywords/>
  <dc:description/>
  <cp:lastModifiedBy>后海大鲨鱼</cp:lastModifiedBy>
  <cp:lastPrinted>2018-09-30T02:06:20Z</cp:lastPrinted>
  <dcterms:created xsi:type="dcterms:W3CDTF">2004-02-18T02:04:32Z</dcterms:created>
  <dcterms:modified xsi:type="dcterms:W3CDTF">2019-09-29T23:26:43Z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